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HMP na rok 2024\2 ZD a Profil\"/>
    </mc:Choice>
  </mc:AlternateContent>
  <bookViews>
    <workbookView xWindow="405" yWindow="60" windowWidth="18435" windowHeight="10830"/>
  </bookViews>
  <sheets>
    <sheet name="5 ZR" sheetId="2" r:id="rId1"/>
  </sheets>
  <calcPr calcId="152511"/>
</workbook>
</file>

<file path=xl/calcChain.xml><?xml version="1.0" encoding="utf-8"?>
<calcChain xmlns="http://schemas.openxmlformats.org/spreadsheetml/2006/main">
  <c r="H75" i="2" l="1"/>
  <c r="H46" i="2"/>
  <c r="H77" i="2" l="1"/>
  <c r="I46" i="2"/>
  <c r="I75" i="2"/>
  <c r="I77" i="2" l="1"/>
</calcChain>
</file>

<file path=xl/sharedStrings.xml><?xml version="1.0" encoding="utf-8"?>
<sst xmlns="http://schemas.openxmlformats.org/spreadsheetml/2006/main" count="321" uniqueCount="171">
  <si>
    <t>Evidenční číslo               mostu</t>
  </si>
  <si>
    <t>Název mostu dle BMS</t>
  </si>
  <si>
    <t>Délka přemostění    (m)</t>
  </si>
  <si>
    <t>350</t>
  </si>
  <si>
    <t>-</t>
  </si>
  <si>
    <t>009</t>
  </si>
  <si>
    <t>354</t>
  </si>
  <si>
    <t>360</t>
  </si>
  <si>
    <t>387</t>
  </si>
  <si>
    <t>388</t>
  </si>
  <si>
    <t>018</t>
  </si>
  <si>
    <t>004</t>
  </si>
  <si>
    <t>602</t>
  </si>
  <si>
    <t>017</t>
  </si>
  <si>
    <t>005</t>
  </si>
  <si>
    <t>353</t>
  </si>
  <si>
    <t>001</t>
  </si>
  <si>
    <t>033</t>
  </si>
  <si>
    <t>010</t>
  </si>
  <si>
    <t>008</t>
  </si>
  <si>
    <t>026</t>
  </si>
  <si>
    <t>s DPH</t>
  </si>
  <si>
    <t>bez DPH</t>
  </si>
  <si>
    <t>343</t>
  </si>
  <si>
    <t>348</t>
  </si>
  <si>
    <t>349</t>
  </si>
  <si>
    <t>003</t>
  </si>
  <si>
    <t>006</t>
  </si>
  <si>
    <t>014</t>
  </si>
  <si>
    <t>352</t>
  </si>
  <si>
    <t>007</t>
  </si>
  <si>
    <t>012</t>
  </si>
  <si>
    <t>016</t>
  </si>
  <si>
    <t>027</t>
  </si>
  <si>
    <t>030</t>
  </si>
  <si>
    <t>035</t>
  </si>
  <si>
    <t>375</t>
  </si>
  <si>
    <t>002</t>
  </si>
  <si>
    <t>390</t>
  </si>
  <si>
    <t>392</t>
  </si>
  <si>
    <t>3491</t>
  </si>
  <si>
    <t>1</t>
  </si>
  <si>
    <t>3497</t>
  </si>
  <si>
    <t>2</t>
  </si>
  <si>
    <t>3</t>
  </si>
  <si>
    <t>03719</t>
  </si>
  <si>
    <t>4</t>
  </si>
  <si>
    <t>03720</t>
  </si>
  <si>
    <t>03723</t>
  </si>
  <si>
    <t>34824</t>
  </si>
  <si>
    <t>35011</t>
  </si>
  <si>
    <t>35211</t>
  </si>
  <si>
    <t>35317</t>
  </si>
  <si>
    <t>35319</t>
  </si>
  <si>
    <t>35321</t>
  </si>
  <si>
    <t>35731</t>
  </si>
  <si>
    <t>38714</t>
  </si>
  <si>
    <t>Most přes potok Chlumětínský za obcí KREJCAR</t>
  </si>
  <si>
    <t>Most přes potok Brodek v obci SVRATKA</t>
  </si>
  <si>
    <t>Most přes potok Křivý za obcí ČERNÁ</t>
  </si>
  <si>
    <t>Most přes řeku Balinka v obci MĚŘÍN</t>
  </si>
  <si>
    <t>Most přes potok Žďárka před obcí OTÍN</t>
  </si>
  <si>
    <t>Most přes místní potok v obci POHOŘÍLKY</t>
  </si>
  <si>
    <t>Most přes místní potok před obcí HORNÍ RADSLAVICE</t>
  </si>
  <si>
    <t>Most přes potok Svatoslavský za obcí HORNÍ RADSLAVICE</t>
  </si>
  <si>
    <t>Most přes místní potok za obcí VEPŘOVÁ</t>
  </si>
  <si>
    <t>Most přes řeku Břimovka za obcí KOCANDA</t>
  </si>
  <si>
    <t>Most přes potok Poděšínský v obci NÍŽKOV</t>
  </si>
  <si>
    <t>Most přes řeku Sázava v obci SÁZAVA</t>
  </si>
  <si>
    <t>Most přes místní potok za obcí BOROVNICE</t>
  </si>
  <si>
    <t>Most přes řeku Svratka v obci SVRATKA</t>
  </si>
  <si>
    <t>Most přes místní potok před obcí SNĚŽNÉ</t>
  </si>
  <si>
    <t>Most přes potok Bezděčka v obci NOVÉ MĚSTO NA MORAVĚ</t>
  </si>
  <si>
    <t>Most přes potok Lučná v obci BOBROVÁ</t>
  </si>
  <si>
    <t>Most přes potok Rovečínský v obci VÍR</t>
  </si>
  <si>
    <t>Most přes řeku Svratka před obcí ŠTĚPÁNOV NAD SVRATKOU</t>
  </si>
  <si>
    <t>Most přes potok Bohdalovský před obcí KOTLASY</t>
  </si>
  <si>
    <t>Most přes místní potok v obci ROVEČNÉ</t>
  </si>
  <si>
    <t>Most přes místní potok za městem VELKÉ MEZIŘÍČÍ</t>
  </si>
  <si>
    <t>Mosty na silnicích III. třídy :</t>
  </si>
  <si>
    <t>Mosty na silnicích II. třídy :</t>
  </si>
  <si>
    <t>Most přes místní potok v obci VELKÉ MEZIŘÍČÍ</t>
  </si>
  <si>
    <t>Most přes řeku Balinka za obcí MĚŘÍN</t>
  </si>
  <si>
    <t>Mezisoučet v Kč: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</si>
  <si>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</si>
  <si>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</si>
  <si>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</si>
  <si>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</si>
  <si>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</si>
  <si>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</si>
  <si>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</si>
  <si>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</si>
  <si>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</si>
  <si>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</si>
  <si>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</si>
  <si>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</si>
  <si>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</si>
  <si>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</si>
  <si>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</si>
  <si>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</si>
  <si>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</si>
  <si>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</si>
  <si>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</si>
  <si>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</si>
  <si>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</si>
  <si>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</si>
  <si>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</si>
  <si>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</si>
  <si>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</si>
  <si>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</si>
  <si>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</si>
  <si>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</si>
  <si>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</si>
  <si>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</si>
  <si>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</si>
  <si>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</si>
  <si>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</si>
  <si>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</si>
  <si>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</si>
  <si>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Součet cen za mosty na silnicích II. a III. tříd (v Kč)</t>
  </si>
  <si>
    <t>Poř.č.</t>
  </si>
  <si>
    <t>Jednotková cena   (Kč)</t>
  </si>
  <si>
    <t>045</t>
  </si>
  <si>
    <t>046</t>
  </si>
  <si>
    <t>005A</t>
  </si>
  <si>
    <t>028</t>
  </si>
  <si>
    <t>Struktura ceny plnění a seznam mostů určených k provedení HPM v roce 2024</t>
  </si>
  <si>
    <t>Krajská správa a údržba silnic Vysočiny, příspěvková organizace</t>
  </si>
  <si>
    <t>Region Žďársko</t>
  </si>
  <si>
    <t>3518</t>
  </si>
  <si>
    <t>3538</t>
  </si>
  <si>
    <t>3923</t>
  </si>
  <si>
    <t>35012</t>
  </si>
  <si>
    <t>35314</t>
  </si>
  <si>
    <t>35425</t>
  </si>
  <si>
    <t>36042</t>
  </si>
  <si>
    <t>36044</t>
  </si>
  <si>
    <t>0A</t>
  </si>
  <si>
    <t>Most přes mlýnský náhon v obci BOROVNICE</t>
  </si>
  <si>
    <t>Most přes potok Bobrůvka v obci NOVÉ MĚSTO NA MORAVĚ</t>
  </si>
  <si>
    <t>Most přes místní potok v obci POHLEDEC</t>
  </si>
  <si>
    <t>Most přes trať ČD za obcí VELKÉ MEZIŘÍČÍ</t>
  </si>
  <si>
    <t>Most přes řeku Svratka v obci JIMRAMOV</t>
  </si>
  <si>
    <t>ost přes potok Trhonický v obci JIMRAMOV</t>
  </si>
  <si>
    <t>Most přes potok Olešná před obcí ZVOLE</t>
  </si>
  <si>
    <t>Most přes dálnici D1 před obcí LHOTKA</t>
  </si>
  <si>
    <t>Most přes místní potok před osadou KŘEPTOV</t>
  </si>
  <si>
    <t>Most přes řeku Oslava ve městě VELKÉ MEZIŘÍČÍ</t>
  </si>
  <si>
    <t>Most přes řeku Balinka v obci PUSTINA</t>
  </si>
  <si>
    <t>Most přes potok Svatoslavský před obcí UHŘÍNOV</t>
  </si>
  <si>
    <t>Most přes potok Pohořílský v obci UHŘÍNOV</t>
  </si>
  <si>
    <t>Most přes řeku Oslava v obci NOVÉ VESELÍ</t>
  </si>
  <si>
    <t>Most přes potok Polomina za obcí TASOV</t>
  </si>
  <si>
    <t>Most přes potok Radslavický v obci DOLNÍ RADSLAVICE</t>
  </si>
  <si>
    <t>Most přes trať ČD před obcí RADENICE</t>
  </si>
  <si>
    <t>Most přes potok Nadějovský v obci MEZIŘÍČKO</t>
  </si>
  <si>
    <t>Most přes potok Losenička před obcí POŘEŽÍN</t>
  </si>
  <si>
    <t>ost přes potok Poděšínský v obci NÍŽKOV</t>
  </si>
  <si>
    <t>Most přes potok Fryšávka v obci KADOV</t>
  </si>
  <si>
    <t>ost přes místní potok v obci KRÁSNÉ</t>
  </si>
  <si>
    <t>Most přes místní potok za obcí JAVOREK</t>
  </si>
  <si>
    <t>Most přes potok Babačka v obci DOLNÍ BORY</t>
  </si>
  <si>
    <t>Most přes potok Karasínský před obcí VÍTOCHOV</t>
  </si>
  <si>
    <t>Most přes potok Mirošovský v obci MIROŠOV</t>
  </si>
  <si>
    <t>Most přes řeku Bobrůvka za obcí MIROŠOV</t>
  </si>
  <si>
    <t>Most přes řeku Fryšávka za obcí JAVOREK</t>
  </si>
  <si>
    <t>Most přes přepad rybníka v obci MEZIBOŘÍ</t>
  </si>
  <si>
    <t>Most přes MK a potok Skorotický v obci SKOROTICE</t>
  </si>
  <si>
    <t>vyhotovil inspektor mostů Vít Kostečka dne 30. 11. 2023</t>
  </si>
  <si>
    <t>Poznámka</t>
  </si>
  <si>
    <t>Příloha A5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</si>
</sst>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7" x14ac:knownFonts="1">
    <font>
      <sz val="10"/>
      <color theme="1"/>
      <name val="Segoe U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78">
    <xf numFmtId="0" fontId="0" fillId="0" borderId="0" xfId="0"/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 indent="1" shrinkToFit="1"/>
    </xf>
    <xf numFmtId="4" fontId="1" fillId="0" borderId="3" xfId="2" applyNumberFormat="1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 indent="1" shrinkToFit="1"/>
    </xf>
    <xf numFmtId="165" fontId="4" fillId="0" borderId="1" xfId="0" applyNumberFormat="1" applyFont="1" applyFill="1" applyBorder="1" applyAlignment="1">
      <alignment horizontal="right" vertical="center" wrapText="1"/>
    </xf>
    <xf numFmtId="4" fontId="1" fillId="0" borderId="0" xfId="2" applyNumberFormat="1" applyFont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0" xfId="1" applyFont="1" applyBorder="1" applyAlignment="1">
      <alignment horizontal="left" vertical="center" shrinkToFit="1"/>
    </xf>
    <xf numFmtId="4" fontId="1" fillId="0" borderId="0" xfId="2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left" vertical="center"/>
    </xf>
    <xf numFmtId="0" fontId="1" fillId="0" borderId="1" xfId="2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/>
    </xf>
    <xf numFmtId="165" fontId="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right" vertical="center" wrapText="1"/>
    </xf>
    <xf numFmtId="0" fontId="4" fillId="2" borderId="17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1" applyFont="1" applyBorder="1" applyAlignment="1">
      <alignment horizontal="left" vertical="center" indent="1" shrinkToFit="1"/>
    </xf>
    <xf numFmtId="4" fontId="1" fillId="0" borderId="18" xfId="2" applyNumberFormat="1" applyFont="1" applyBorder="1" applyAlignment="1">
      <alignment horizontal="center" vertical="center"/>
    </xf>
    <xf numFmtId="0" fontId="1" fillId="0" borderId="18" xfId="1" applyFont="1" applyBorder="1" applyAlignment="1">
      <alignment horizontal="left" vertical="center" indent="1" shrinkToFit="1"/>
    </xf>
    <xf numFmtId="165" fontId="4" fillId="0" borderId="21" xfId="0" applyNumberFormat="1" applyFont="1" applyFill="1" applyBorder="1" applyAlignment="1">
      <alignment horizontal="right" vertical="center" wrapText="1"/>
    </xf>
    <xf numFmtId="165" fontId="4" fillId="0" borderId="22" xfId="0" applyNumberFormat="1" applyFont="1" applyFill="1" applyBorder="1" applyAlignment="1">
      <alignment horizontal="right" vertical="center" wrapText="1"/>
    </xf>
    <xf numFmtId="0" fontId="4" fillId="2" borderId="2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 indent="1" shrinkToFit="1"/>
    </xf>
    <xf numFmtId="4" fontId="1" fillId="0" borderId="6" xfId="2" applyNumberFormat="1" applyFont="1" applyBorder="1" applyAlignment="1">
      <alignment horizontal="center" vertical="center"/>
    </xf>
    <xf numFmtId="0" fontId="1" fillId="0" borderId="6" xfId="1" applyFont="1" applyBorder="1" applyAlignment="1">
      <alignment horizontal="left" vertical="center" indent="1" shrinkToFit="1"/>
    </xf>
    <xf numFmtId="165" fontId="4" fillId="0" borderId="24" xfId="0" applyNumberFormat="1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" fillId="0" borderId="21" xfId="2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4" fontId="1" fillId="0" borderId="21" xfId="2" applyNumberFormat="1" applyFont="1" applyBorder="1" applyAlignment="1">
      <alignment horizontal="center"/>
    </xf>
    <xf numFmtId="0" fontId="1" fillId="0" borderId="2" xfId="2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4" fontId="1" fillId="0" borderId="2" xfId="2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Administrativní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abSelected="1" zoomScale="115" zoomScaleNormal="115" workbookViewId="0">
      <selection activeCell="B3" sqref="B3:H6"/>
    </sheetView>
  </sheetViews>
  <sheetFormatPr defaultColWidth="8.85546875" defaultRowHeight="12.75" x14ac:dyDescent="0.25"/>
  <cols>
    <col min="1" max="1" width="5.140625" style="17" customWidth="1"/>
    <col min="2" max="2" width="6.5703125" style="6" bestFit="1" customWidth="1"/>
    <col min="3" max="3" width="1.7109375" style="6" bestFit="1" customWidth="1"/>
    <col min="4" max="4" width="4.85546875" style="6" bestFit="1" customWidth="1"/>
    <col min="5" max="5" width="57.42578125" style="8" bestFit="1" customWidth="1"/>
    <col min="6" max="6" width="20.7109375" style="6" customWidth="1"/>
    <col min="7" max="7" width="9.85546875" style="8" bestFit="1" customWidth="1"/>
    <col min="8" max="8" width="10.7109375" style="6" customWidth="1"/>
    <col min="9" max="9" width="10.7109375" style="8" customWidth="1"/>
    <col min="10" max="16384" width="8.85546875" style="8"/>
  </cols>
  <sheetData>
    <row r="1" spans="1:9" s="3" customFormat="1" x14ac:dyDescent="0.25">
      <c r="A1" s="61" t="s">
        <v>170</v>
      </c>
      <c r="B1" s="61"/>
      <c r="C1" s="61"/>
      <c r="D1" s="61"/>
      <c r="E1" s="1" t="s">
        <v>168</v>
      </c>
      <c r="F1" s="1"/>
      <c r="G1" s="1"/>
      <c r="H1" s="1"/>
      <c r="I1" s="2"/>
    </row>
    <row r="2" spans="1:9" s="3" customFormat="1" x14ac:dyDescent="0.25">
      <c r="A2" s="4"/>
      <c r="B2" s="1"/>
      <c r="C2" s="1"/>
      <c r="D2" s="1"/>
      <c r="E2" s="1"/>
      <c r="F2" s="1"/>
      <c r="G2" s="1"/>
      <c r="H2" s="1"/>
      <c r="I2" s="2"/>
    </row>
    <row r="3" spans="1:9" s="3" customFormat="1" x14ac:dyDescent="0.25">
      <c r="A3" s="5"/>
      <c r="B3" s="76" t="s">
        <v>127</v>
      </c>
      <c r="C3" s="76"/>
      <c r="D3" s="76"/>
      <c r="E3" s="76"/>
      <c r="F3" s="76"/>
      <c r="G3" s="76"/>
      <c r="H3" s="76"/>
      <c r="I3" s="2"/>
    </row>
    <row r="4" spans="1:9" s="3" customFormat="1" x14ac:dyDescent="0.25">
      <c r="A4" s="5"/>
      <c r="B4" s="76" t="s">
        <v>128</v>
      </c>
      <c r="C4" s="76"/>
      <c r="D4" s="76"/>
      <c r="E4" s="76"/>
      <c r="F4" s="76"/>
      <c r="G4" s="76"/>
      <c r="H4" s="76"/>
      <c r="I4" s="2"/>
    </row>
    <row r="5" spans="1:9" s="3" customFormat="1" x14ac:dyDescent="0.25">
      <c r="A5" s="5"/>
      <c r="B5" s="77"/>
      <c r="C5" s="77"/>
      <c r="D5" s="77"/>
      <c r="E5" s="77"/>
      <c r="F5" s="77"/>
      <c r="G5" s="77"/>
      <c r="H5" s="77"/>
      <c r="I5" s="2"/>
    </row>
    <row r="6" spans="1:9" s="3" customFormat="1" x14ac:dyDescent="0.25">
      <c r="A6" s="5"/>
      <c r="B6" s="76" t="s">
        <v>126</v>
      </c>
      <c r="C6" s="76"/>
      <c r="D6" s="76"/>
      <c r="E6" s="76"/>
      <c r="F6" s="76"/>
      <c r="G6" s="76"/>
      <c r="H6" s="76"/>
      <c r="I6" s="2"/>
    </row>
    <row r="7" spans="1:9" s="3" customFormat="1" x14ac:dyDescent="0.25">
      <c r="A7" s="6"/>
      <c r="B7" s="7"/>
      <c r="C7" s="7"/>
      <c r="D7" s="7"/>
      <c r="E7" s="2"/>
      <c r="F7" s="2"/>
      <c r="G7" s="2"/>
      <c r="H7" s="2"/>
      <c r="I7" s="2"/>
    </row>
    <row r="8" spans="1:9" s="3" customFormat="1" ht="13.5" thickBot="1" x14ac:dyDescent="0.3">
      <c r="A8" s="8" t="s">
        <v>80</v>
      </c>
      <c r="B8" s="6"/>
      <c r="C8" s="6"/>
      <c r="D8" s="6"/>
      <c r="E8" s="2"/>
      <c r="F8" s="2"/>
      <c r="G8" s="2"/>
      <c r="H8" s="2"/>
      <c r="I8" s="2"/>
    </row>
    <row r="9" spans="1:9" s="3" customFormat="1" ht="30" customHeight="1" x14ac:dyDescent="0.25">
      <c r="A9" s="66" t="s">
        <v>120</v>
      </c>
      <c r="B9" s="68" t="s">
        <v>0</v>
      </c>
      <c r="C9" s="69"/>
      <c r="D9" s="70"/>
      <c r="E9" s="62" t="s">
        <v>1</v>
      </c>
      <c r="F9" s="68" t="s">
        <v>2</v>
      </c>
      <c r="G9" s="62" t="s">
        <v>169</v>
      </c>
      <c r="H9" s="59" t="s">
        <v>121</v>
      </c>
      <c r="I9" s="60"/>
    </row>
    <row r="10" spans="1:9" s="3" customFormat="1" ht="20.100000000000001" customHeight="1" thickBot="1" x14ac:dyDescent="0.3">
      <c r="A10" s="67"/>
      <c r="B10" s="71"/>
      <c r="C10" s="72"/>
      <c r="D10" s="73"/>
      <c r="E10" s="63"/>
      <c r="F10" s="71"/>
      <c r="G10" s="63"/>
      <c r="H10" s="49" t="s">
        <v>22</v>
      </c>
      <c r="I10" s="50" t="s">
        <v>21</v>
      </c>
    </row>
    <row r="11" spans="1:9" x14ac:dyDescent="0.25">
      <c r="A11" s="41" t="s">
        <v>84</v>
      </c>
      <c r="B11" s="42" t="s">
        <v>23</v>
      </c>
      <c r="C11" s="43" t="s">
        <v>4</v>
      </c>
      <c r="D11" s="44" t="s">
        <v>13</v>
      </c>
      <c r="E11" s="45" t="s">
        <v>57</v>
      </c>
      <c r="F11" s="46">
        <v>2.2999999999999998</v>
      </c>
      <c r="G11" s="47"/>
      <c r="H11" s="28"/>
      <c r="I11" s="48"/>
    </row>
    <row r="12" spans="1:9" x14ac:dyDescent="0.25">
      <c r="A12" s="30" t="s">
        <v>85</v>
      </c>
      <c r="B12" s="9" t="s">
        <v>23</v>
      </c>
      <c r="C12" s="10" t="s">
        <v>4</v>
      </c>
      <c r="D12" s="11" t="s">
        <v>10</v>
      </c>
      <c r="E12" s="12" t="s">
        <v>58</v>
      </c>
      <c r="F12" s="13">
        <v>5</v>
      </c>
      <c r="G12" s="14"/>
      <c r="H12" s="15"/>
      <c r="I12" s="31"/>
    </row>
    <row r="13" spans="1:9" x14ac:dyDescent="0.25">
      <c r="A13" s="30" t="s">
        <v>86</v>
      </c>
      <c r="B13" s="9" t="s">
        <v>24</v>
      </c>
      <c r="C13" s="10" t="s">
        <v>4</v>
      </c>
      <c r="D13" s="11" t="s">
        <v>10</v>
      </c>
      <c r="E13" s="12" t="s">
        <v>59</v>
      </c>
      <c r="F13" s="13">
        <v>3.3</v>
      </c>
      <c r="G13" s="14"/>
      <c r="H13" s="15"/>
      <c r="I13" s="31"/>
    </row>
    <row r="14" spans="1:9" x14ac:dyDescent="0.25">
      <c r="A14" s="30" t="s">
        <v>87</v>
      </c>
      <c r="B14" s="9" t="s">
        <v>25</v>
      </c>
      <c r="C14" s="10" t="s">
        <v>4</v>
      </c>
      <c r="D14" s="11" t="s">
        <v>16</v>
      </c>
      <c r="E14" s="12" t="s">
        <v>60</v>
      </c>
      <c r="F14" s="13">
        <v>11</v>
      </c>
      <c r="G14" s="14"/>
      <c r="H14" s="15"/>
      <c r="I14" s="31"/>
    </row>
    <row r="15" spans="1:9" x14ac:dyDescent="0.25">
      <c r="A15" s="30" t="s">
        <v>88</v>
      </c>
      <c r="B15" s="9" t="s">
        <v>25</v>
      </c>
      <c r="C15" s="10" t="s">
        <v>4</v>
      </c>
      <c r="D15" s="11" t="s">
        <v>26</v>
      </c>
      <c r="E15" s="12" t="s">
        <v>61</v>
      </c>
      <c r="F15" s="13">
        <v>4.4000000000000004</v>
      </c>
      <c r="G15" s="14"/>
      <c r="H15" s="15"/>
      <c r="I15" s="31"/>
    </row>
    <row r="16" spans="1:9" x14ac:dyDescent="0.25">
      <c r="A16" s="30" t="s">
        <v>89</v>
      </c>
      <c r="B16" s="9" t="s">
        <v>25</v>
      </c>
      <c r="C16" s="10" t="s">
        <v>4</v>
      </c>
      <c r="D16" s="11" t="s">
        <v>11</v>
      </c>
      <c r="E16" s="12" t="s">
        <v>62</v>
      </c>
      <c r="F16" s="13">
        <v>3.55</v>
      </c>
      <c r="G16" s="14"/>
      <c r="H16" s="15"/>
      <c r="I16" s="31"/>
    </row>
    <row r="17" spans="1:9" x14ac:dyDescent="0.25">
      <c r="A17" s="30" t="s">
        <v>90</v>
      </c>
      <c r="B17" s="9" t="s">
        <v>25</v>
      </c>
      <c r="C17" s="10" t="s">
        <v>4</v>
      </c>
      <c r="D17" s="11" t="s">
        <v>14</v>
      </c>
      <c r="E17" s="12" t="s">
        <v>63</v>
      </c>
      <c r="F17" s="13">
        <v>5.4</v>
      </c>
      <c r="G17" s="14"/>
      <c r="H17" s="15"/>
      <c r="I17" s="31"/>
    </row>
    <row r="18" spans="1:9" x14ac:dyDescent="0.25">
      <c r="A18" s="30" t="s">
        <v>91</v>
      </c>
      <c r="B18" s="9" t="s">
        <v>25</v>
      </c>
      <c r="C18" s="10" t="s">
        <v>4</v>
      </c>
      <c r="D18" s="11" t="s">
        <v>27</v>
      </c>
      <c r="E18" s="12" t="s">
        <v>64</v>
      </c>
      <c r="F18" s="13">
        <v>4.9000000000000004</v>
      </c>
      <c r="G18" s="14"/>
      <c r="H18" s="15"/>
      <c r="I18" s="31"/>
    </row>
    <row r="19" spans="1:9" x14ac:dyDescent="0.25">
      <c r="A19" s="30" t="s">
        <v>92</v>
      </c>
      <c r="B19" s="9" t="s">
        <v>3</v>
      </c>
      <c r="C19" s="10" t="s">
        <v>4</v>
      </c>
      <c r="D19" s="11" t="s">
        <v>19</v>
      </c>
      <c r="E19" s="12" t="s">
        <v>65</v>
      </c>
      <c r="F19" s="13">
        <v>4.5999999999999996</v>
      </c>
      <c r="G19" s="14"/>
      <c r="H19" s="15"/>
      <c r="I19" s="31"/>
    </row>
    <row r="20" spans="1:9" x14ac:dyDescent="0.25">
      <c r="A20" s="30" t="s">
        <v>93</v>
      </c>
      <c r="B20" s="9" t="s">
        <v>3</v>
      </c>
      <c r="C20" s="10" t="s">
        <v>4</v>
      </c>
      <c r="D20" s="11" t="s">
        <v>28</v>
      </c>
      <c r="E20" s="12" t="s">
        <v>66</v>
      </c>
      <c r="F20" s="13">
        <v>3.65</v>
      </c>
      <c r="G20" s="14"/>
      <c r="H20" s="15"/>
      <c r="I20" s="31"/>
    </row>
    <row r="21" spans="1:9" x14ac:dyDescent="0.25">
      <c r="A21" s="30" t="s">
        <v>94</v>
      </c>
      <c r="B21" s="9" t="s">
        <v>29</v>
      </c>
      <c r="C21" s="10" t="s">
        <v>4</v>
      </c>
      <c r="D21" s="11" t="s">
        <v>30</v>
      </c>
      <c r="E21" s="12" t="s">
        <v>67</v>
      </c>
      <c r="F21" s="13">
        <v>4.9000000000000004</v>
      </c>
      <c r="G21" s="14"/>
      <c r="H21" s="15"/>
      <c r="I21" s="31"/>
    </row>
    <row r="22" spans="1:9" x14ac:dyDescent="0.25">
      <c r="A22" s="30" t="s">
        <v>95</v>
      </c>
      <c r="B22" s="9" t="s">
        <v>29</v>
      </c>
      <c r="C22" s="10" t="s">
        <v>4</v>
      </c>
      <c r="D22" s="11" t="s">
        <v>18</v>
      </c>
      <c r="E22" s="12" t="s">
        <v>68</v>
      </c>
      <c r="F22" s="13">
        <v>10</v>
      </c>
      <c r="G22" s="14"/>
      <c r="H22" s="15"/>
      <c r="I22" s="31"/>
    </row>
    <row r="23" spans="1:9" x14ac:dyDescent="0.25">
      <c r="A23" s="30" t="s">
        <v>96</v>
      </c>
      <c r="B23" s="9" t="s">
        <v>15</v>
      </c>
      <c r="C23" s="10" t="s">
        <v>4</v>
      </c>
      <c r="D23" s="11" t="s">
        <v>18</v>
      </c>
      <c r="E23" s="12" t="s">
        <v>138</v>
      </c>
      <c r="F23" s="13">
        <v>4.05</v>
      </c>
      <c r="G23" s="14"/>
      <c r="H23" s="15"/>
      <c r="I23" s="31"/>
    </row>
    <row r="24" spans="1:9" x14ac:dyDescent="0.25">
      <c r="A24" s="30" t="s">
        <v>97</v>
      </c>
      <c r="B24" s="9" t="s">
        <v>15</v>
      </c>
      <c r="C24" s="10" t="s">
        <v>4</v>
      </c>
      <c r="D24" s="11" t="s">
        <v>31</v>
      </c>
      <c r="E24" s="12" t="s">
        <v>69</v>
      </c>
      <c r="F24" s="13">
        <v>2.8</v>
      </c>
      <c r="G24" s="14"/>
      <c r="H24" s="15"/>
      <c r="I24" s="31"/>
    </row>
    <row r="25" spans="1:9" x14ac:dyDescent="0.25">
      <c r="A25" s="30" t="s">
        <v>98</v>
      </c>
      <c r="B25" s="9" t="s">
        <v>6</v>
      </c>
      <c r="C25" s="10" t="s">
        <v>4</v>
      </c>
      <c r="D25" s="11" t="s">
        <v>5</v>
      </c>
      <c r="E25" s="12" t="s">
        <v>70</v>
      </c>
      <c r="F25" s="13">
        <v>9.6999999999999993</v>
      </c>
      <c r="G25" s="14"/>
      <c r="H25" s="15"/>
      <c r="I25" s="31"/>
    </row>
    <row r="26" spans="1:9" x14ac:dyDescent="0.25">
      <c r="A26" s="30" t="s">
        <v>99</v>
      </c>
      <c r="B26" s="9" t="s">
        <v>6</v>
      </c>
      <c r="C26" s="10" t="s">
        <v>4</v>
      </c>
      <c r="D26" s="11" t="s">
        <v>31</v>
      </c>
      <c r="E26" s="12" t="s">
        <v>71</v>
      </c>
      <c r="F26" s="13">
        <v>2.0499999999999998</v>
      </c>
      <c r="G26" s="14"/>
      <c r="H26" s="15"/>
      <c r="I26" s="31"/>
    </row>
    <row r="27" spans="1:9" x14ac:dyDescent="0.25">
      <c r="A27" s="30" t="s">
        <v>100</v>
      </c>
      <c r="B27" s="9" t="s">
        <v>6</v>
      </c>
      <c r="C27" s="10" t="s">
        <v>4</v>
      </c>
      <c r="D27" s="11" t="s">
        <v>32</v>
      </c>
      <c r="E27" s="12" t="s">
        <v>72</v>
      </c>
      <c r="F27" s="13">
        <v>4.67</v>
      </c>
      <c r="G27" s="14"/>
      <c r="H27" s="15"/>
      <c r="I27" s="31"/>
    </row>
    <row r="28" spans="1:9" x14ac:dyDescent="0.25">
      <c r="A28" s="30" t="s">
        <v>101</v>
      </c>
      <c r="B28" s="9" t="s">
        <v>6</v>
      </c>
      <c r="C28" s="10" t="s">
        <v>4</v>
      </c>
      <c r="D28" s="11" t="s">
        <v>13</v>
      </c>
      <c r="E28" s="12" t="s">
        <v>139</v>
      </c>
      <c r="F28" s="13">
        <v>3.9</v>
      </c>
      <c r="G28" s="14"/>
      <c r="H28" s="15"/>
      <c r="I28" s="31"/>
    </row>
    <row r="29" spans="1:9" x14ac:dyDescent="0.25">
      <c r="A29" s="30" t="s">
        <v>102</v>
      </c>
      <c r="B29" s="9" t="s">
        <v>7</v>
      </c>
      <c r="C29" s="10" t="s">
        <v>4</v>
      </c>
      <c r="D29" s="11" t="s">
        <v>34</v>
      </c>
      <c r="E29" s="12" t="s">
        <v>140</v>
      </c>
      <c r="F29" s="13">
        <v>4.05</v>
      </c>
      <c r="G29" s="14"/>
      <c r="H29" s="15"/>
      <c r="I29" s="31"/>
    </row>
    <row r="30" spans="1:9" x14ac:dyDescent="0.25">
      <c r="A30" s="30" t="s">
        <v>103</v>
      </c>
      <c r="B30" s="9" t="s">
        <v>7</v>
      </c>
      <c r="C30" s="10" t="s">
        <v>4</v>
      </c>
      <c r="D30" s="11" t="s">
        <v>35</v>
      </c>
      <c r="E30" s="12" t="s">
        <v>73</v>
      </c>
      <c r="F30" s="13">
        <v>2.95</v>
      </c>
      <c r="G30" s="14"/>
      <c r="H30" s="15"/>
      <c r="I30" s="31"/>
    </row>
    <row r="31" spans="1:9" x14ac:dyDescent="0.25">
      <c r="A31" s="30" t="s">
        <v>104</v>
      </c>
      <c r="B31" s="9" t="s">
        <v>7</v>
      </c>
      <c r="C31" s="10" t="s">
        <v>4</v>
      </c>
      <c r="D31" s="11" t="s">
        <v>122</v>
      </c>
      <c r="E31" s="12" t="s">
        <v>141</v>
      </c>
      <c r="F31" s="13">
        <v>17.72</v>
      </c>
      <c r="G31" s="14"/>
      <c r="H31" s="15"/>
      <c r="I31" s="31"/>
    </row>
    <row r="32" spans="1:9" x14ac:dyDescent="0.25">
      <c r="A32" s="30" t="s">
        <v>105</v>
      </c>
      <c r="B32" s="9" t="s">
        <v>7</v>
      </c>
      <c r="C32" s="10" t="s">
        <v>4</v>
      </c>
      <c r="D32" s="11" t="s">
        <v>123</v>
      </c>
      <c r="E32" s="12" t="s">
        <v>141</v>
      </c>
      <c r="F32" s="13">
        <v>23.94</v>
      </c>
      <c r="G32" s="14"/>
      <c r="H32" s="15"/>
      <c r="I32" s="31"/>
    </row>
    <row r="33" spans="1:9" x14ac:dyDescent="0.25">
      <c r="A33" s="30" t="s">
        <v>106</v>
      </c>
      <c r="B33" s="9" t="s">
        <v>36</v>
      </c>
      <c r="C33" s="10" t="s">
        <v>4</v>
      </c>
      <c r="D33" s="11" t="s">
        <v>16</v>
      </c>
      <c r="E33" s="12" t="s">
        <v>142</v>
      </c>
      <c r="F33" s="13">
        <v>21.7</v>
      </c>
      <c r="G33" s="14"/>
      <c r="H33" s="15"/>
      <c r="I33" s="31"/>
    </row>
    <row r="34" spans="1:9" x14ac:dyDescent="0.25">
      <c r="A34" s="30" t="s">
        <v>107</v>
      </c>
      <c r="B34" s="9" t="s">
        <v>36</v>
      </c>
      <c r="C34" s="10" t="s">
        <v>4</v>
      </c>
      <c r="D34" s="11" t="s">
        <v>37</v>
      </c>
      <c r="E34" s="12" t="s">
        <v>143</v>
      </c>
      <c r="F34" s="13">
        <v>10.66</v>
      </c>
      <c r="G34" s="14"/>
      <c r="H34" s="15"/>
      <c r="I34" s="31"/>
    </row>
    <row r="35" spans="1:9" x14ac:dyDescent="0.25">
      <c r="A35" s="30" t="s">
        <v>108</v>
      </c>
      <c r="B35" s="9" t="s">
        <v>8</v>
      </c>
      <c r="C35" s="10" t="s">
        <v>4</v>
      </c>
      <c r="D35" s="11" t="s">
        <v>16</v>
      </c>
      <c r="E35" s="12" t="s">
        <v>74</v>
      </c>
      <c r="F35" s="13">
        <v>5.55</v>
      </c>
      <c r="G35" s="14"/>
      <c r="H35" s="15"/>
      <c r="I35" s="31"/>
    </row>
    <row r="36" spans="1:9" x14ac:dyDescent="0.25">
      <c r="A36" s="30" t="s">
        <v>109</v>
      </c>
      <c r="B36" s="9" t="s">
        <v>8</v>
      </c>
      <c r="C36" s="10" t="s">
        <v>4</v>
      </c>
      <c r="D36" s="11" t="s">
        <v>27</v>
      </c>
      <c r="E36" s="12" t="s">
        <v>75</v>
      </c>
      <c r="F36" s="13">
        <v>40.049999999999997</v>
      </c>
      <c r="G36" s="14"/>
      <c r="H36" s="15"/>
      <c r="I36" s="31"/>
    </row>
    <row r="37" spans="1:9" x14ac:dyDescent="0.25">
      <c r="A37" s="30" t="s">
        <v>110</v>
      </c>
      <c r="B37" s="9" t="s">
        <v>9</v>
      </c>
      <c r="C37" s="10" t="s">
        <v>4</v>
      </c>
      <c r="D37" s="11" t="s">
        <v>37</v>
      </c>
      <c r="E37" s="12" t="s">
        <v>76</v>
      </c>
      <c r="F37" s="13">
        <v>5</v>
      </c>
      <c r="G37" s="14"/>
      <c r="H37" s="15"/>
      <c r="I37" s="31"/>
    </row>
    <row r="38" spans="1:9" x14ac:dyDescent="0.25">
      <c r="A38" s="30" t="s">
        <v>111</v>
      </c>
      <c r="B38" s="9" t="s">
        <v>9</v>
      </c>
      <c r="C38" s="10" t="s">
        <v>4</v>
      </c>
      <c r="D38" s="11" t="s">
        <v>5</v>
      </c>
      <c r="E38" s="12" t="s">
        <v>144</v>
      </c>
      <c r="F38" s="13">
        <v>7.8</v>
      </c>
      <c r="G38" s="14"/>
      <c r="H38" s="15"/>
      <c r="I38" s="31"/>
    </row>
    <row r="39" spans="1:9" x14ac:dyDescent="0.25">
      <c r="A39" s="30" t="s">
        <v>112</v>
      </c>
      <c r="B39" s="9" t="s">
        <v>9</v>
      </c>
      <c r="C39" s="10" t="s">
        <v>4</v>
      </c>
      <c r="D39" s="11" t="s">
        <v>20</v>
      </c>
      <c r="E39" s="12" t="s">
        <v>77</v>
      </c>
      <c r="F39" s="13">
        <v>3.8</v>
      </c>
      <c r="G39" s="14"/>
      <c r="H39" s="15"/>
      <c r="I39" s="31"/>
    </row>
    <row r="40" spans="1:9" x14ac:dyDescent="0.25">
      <c r="A40" s="30" t="s">
        <v>113</v>
      </c>
      <c r="B40" s="9" t="s">
        <v>38</v>
      </c>
      <c r="C40" s="10" t="s">
        <v>4</v>
      </c>
      <c r="D40" s="11" t="s">
        <v>124</v>
      </c>
      <c r="E40" s="12" t="s">
        <v>145</v>
      </c>
      <c r="F40" s="13">
        <v>49.4</v>
      </c>
      <c r="G40" s="14"/>
      <c r="H40" s="15"/>
      <c r="I40" s="31"/>
    </row>
    <row r="41" spans="1:9" x14ac:dyDescent="0.25">
      <c r="A41" s="30" t="s">
        <v>114</v>
      </c>
      <c r="B41" s="9" t="s">
        <v>39</v>
      </c>
      <c r="C41" s="10" t="s">
        <v>4</v>
      </c>
      <c r="D41" s="11" t="s">
        <v>26</v>
      </c>
      <c r="E41" s="12" t="s">
        <v>78</v>
      </c>
      <c r="F41" s="13">
        <v>8.4</v>
      </c>
      <c r="G41" s="14"/>
      <c r="H41" s="15"/>
      <c r="I41" s="31"/>
    </row>
    <row r="42" spans="1:9" x14ac:dyDescent="0.25">
      <c r="A42" s="30" t="s">
        <v>115</v>
      </c>
      <c r="B42" s="9" t="s">
        <v>12</v>
      </c>
      <c r="C42" s="10" t="s">
        <v>4</v>
      </c>
      <c r="D42" s="11" t="s">
        <v>13</v>
      </c>
      <c r="E42" s="12" t="s">
        <v>146</v>
      </c>
      <c r="F42" s="13">
        <v>3.6</v>
      </c>
      <c r="G42" s="14"/>
      <c r="H42" s="15"/>
      <c r="I42" s="31"/>
    </row>
    <row r="43" spans="1:9" x14ac:dyDescent="0.25">
      <c r="A43" s="30" t="s">
        <v>116</v>
      </c>
      <c r="B43" s="9" t="s">
        <v>12</v>
      </c>
      <c r="C43" s="10" t="s">
        <v>4</v>
      </c>
      <c r="D43" s="11" t="s">
        <v>33</v>
      </c>
      <c r="E43" s="12" t="s">
        <v>81</v>
      </c>
      <c r="F43" s="13">
        <v>5.7</v>
      </c>
      <c r="G43" s="14"/>
      <c r="H43" s="15"/>
      <c r="I43" s="31"/>
    </row>
    <row r="44" spans="1:9" x14ac:dyDescent="0.25">
      <c r="A44" s="30" t="s">
        <v>117</v>
      </c>
      <c r="B44" s="9" t="s">
        <v>12</v>
      </c>
      <c r="C44" s="10" t="s">
        <v>4</v>
      </c>
      <c r="D44" s="11" t="s">
        <v>125</v>
      </c>
      <c r="E44" s="12" t="s">
        <v>147</v>
      </c>
      <c r="F44" s="13">
        <v>25.6</v>
      </c>
      <c r="G44" s="14"/>
      <c r="H44" s="15"/>
      <c r="I44" s="31"/>
    </row>
    <row r="45" spans="1:9" ht="13.5" thickBot="1" x14ac:dyDescent="0.3">
      <c r="A45" s="32" t="s">
        <v>118</v>
      </c>
      <c r="B45" s="33" t="s">
        <v>12</v>
      </c>
      <c r="C45" s="34" t="s">
        <v>4</v>
      </c>
      <c r="D45" s="35" t="s">
        <v>17</v>
      </c>
      <c r="E45" s="36" t="s">
        <v>82</v>
      </c>
      <c r="F45" s="37">
        <v>13.1</v>
      </c>
      <c r="G45" s="38"/>
      <c r="H45" s="39"/>
      <c r="I45" s="40"/>
    </row>
    <row r="46" spans="1:9" x14ac:dyDescent="0.25">
      <c r="A46" s="74" t="s">
        <v>83</v>
      </c>
      <c r="B46" s="74"/>
      <c r="C46" s="74"/>
      <c r="D46" s="74"/>
      <c r="E46" s="74"/>
      <c r="F46" s="74"/>
      <c r="G46" s="16"/>
      <c r="H46" s="28">
        <f>SUM(H11:H45)</f>
        <v>0</v>
      </c>
      <c r="I46" s="28">
        <f>SUM(I11:I45)</f>
        <v>0</v>
      </c>
    </row>
    <row r="47" spans="1:9" x14ac:dyDescent="0.25">
      <c r="B47" s="7"/>
      <c r="C47" s="7"/>
      <c r="D47" s="7"/>
      <c r="E47" s="18"/>
      <c r="F47" s="19"/>
      <c r="G47" s="18"/>
      <c r="H47" s="20"/>
      <c r="I47" s="20"/>
    </row>
    <row r="48" spans="1:9" ht="13.5" thickBot="1" x14ac:dyDescent="0.3">
      <c r="A48" s="75" t="s">
        <v>79</v>
      </c>
      <c r="B48" s="75"/>
      <c r="C48" s="75"/>
      <c r="D48" s="75"/>
      <c r="E48" s="75"/>
      <c r="G48" s="21"/>
    </row>
    <row r="49" spans="1:9" s="3" customFormat="1" ht="30" customHeight="1" x14ac:dyDescent="0.25">
      <c r="A49" s="66" t="s">
        <v>120</v>
      </c>
      <c r="B49" s="68" t="s">
        <v>0</v>
      </c>
      <c r="C49" s="69"/>
      <c r="D49" s="70"/>
      <c r="E49" s="62" t="s">
        <v>1</v>
      </c>
      <c r="F49" s="68" t="s">
        <v>2</v>
      </c>
      <c r="G49" s="62" t="s">
        <v>169</v>
      </c>
      <c r="H49" s="59" t="s">
        <v>121</v>
      </c>
      <c r="I49" s="60"/>
    </row>
    <row r="50" spans="1:9" s="3" customFormat="1" ht="20.100000000000001" customHeight="1" thickBot="1" x14ac:dyDescent="0.3">
      <c r="A50" s="67"/>
      <c r="B50" s="71"/>
      <c r="C50" s="72"/>
      <c r="D50" s="73"/>
      <c r="E50" s="63"/>
      <c r="F50" s="71"/>
      <c r="G50" s="63"/>
      <c r="H50" s="49" t="s">
        <v>22</v>
      </c>
      <c r="I50" s="50" t="s">
        <v>21</v>
      </c>
    </row>
    <row r="51" spans="1:9" x14ac:dyDescent="0.2">
      <c r="A51" s="41" t="s">
        <v>84</v>
      </c>
      <c r="B51" s="54" t="s">
        <v>40</v>
      </c>
      <c r="C51" s="55" t="s">
        <v>4</v>
      </c>
      <c r="D51" s="54" t="s">
        <v>41</v>
      </c>
      <c r="E51" s="45" t="s">
        <v>148</v>
      </c>
      <c r="F51" s="56">
        <v>8</v>
      </c>
      <c r="G51" s="45"/>
      <c r="H51" s="28"/>
      <c r="I51" s="48"/>
    </row>
    <row r="52" spans="1:9" x14ac:dyDescent="0.2">
      <c r="A52" s="30" t="s">
        <v>85</v>
      </c>
      <c r="B52" s="22" t="s">
        <v>42</v>
      </c>
      <c r="C52" s="23" t="s">
        <v>4</v>
      </c>
      <c r="D52" s="22" t="s">
        <v>43</v>
      </c>
      <c r="E52" s="12" t="s">
        <v>149</v>
      </c>
      <c r="F52" s="24">
        <v>6</v>
      </c>
      <c r="G52" s="12"/>
      <c r="H52" s="15"/>
      <c r="I52" s="31"/>
    </row>
    <row r="53" spans="1:9" x14ac:dyDescent="0.2">
      <c r="A53" s="30" t="s">
        <v>86</v>
      </c>
      <c r="B53" s="22" t="s">
        <v>42</v>
      </c>
      <c r="C53" s="23" t="s">
        <v>4</v>
      </c>
      <c r="D53" s="22" t="s">
        <v>44</v>
      </c>
      <c r="E53" s="12" t="s">
        <v>150</v>
      </c>
      <c r="F53" s="24">
        <v>3</v>
      </c>
      <c r="G53" s="12"/>
      <c r="H53" s="15"/>
      <c r="I53" s="31"/>
    </row>
    <row r="54" spans="1:9" x14ac:dyDescent="0.2">
      <c r="A54" s="30" t="s">
        <v>87</v>
      </c>
      <c r="B54" s="22" t="s">
        <v>129</v>
      </c>
      <c r="C54" s="23" t="s">
        <v>4</v>
      </c>
      <c r="D54" s="22" t="s">
        <v>41</v>
      </c>
      <c r="E54" s="12" t="s">
        <v>60</v>
      </c>
      <c r="F54" s="24">
        <v>13</v>
      </c>
      <c r="G54" s="12"/>
      <c r="H54" s="15"/>
      <c r="I54" s="31"/>
    </row>
    <row r="55" spans="1:9" x14ac:dyDescent="0.2">
      <c r="A55" s="30" t="s">
        <v>88</v>
      </c>
      <c r="B55" s="22" t="s">
        <v>130</v>
      </c>
      <c r="C55" s="23" t="s">
        <v>4</v>
      </c>
      <c r="D55" s="22" t="s">
        <v>41</v>
      </c>
      <c r="E55" s="12" t="s">
        <v>151</v>
      </c>
      <c r="F55" s="24">
        <v>2.5499999999999998</v>
      </c>
      <c r="G55" s="12"/>
      <c r="H55" s="15"/>
      <c r="I55" s="31"/>
    </row>
    <row r="56" spans="1:9" x14ac:dyDescent="0.2">
      <c r="A56" s="30" t="s">
        <v>89</v>
      </c>
      <c r="B56" s="22" t="s">
        <v>131</v>
      </c>
      <c r="C56" s="23" t="s">
        <v>4</v>
      </c>
      <c r="D56" s="22" t="s">
        <v>41</v>
      </c>
      <c r="E56" s="12" t="s">
        <v>152</v>
      </c>
      <c r="F56" s="24">
        <v>10</v>
      </c>
      <c r="G56" s="12"/>
      <c r="H56" s="15"/>
      <c r="I56" s="31"/>
    </row>
    <row r="57" spans="1:9" x14ac:dyDescent="0.2">
      <c r="A57" s="30" t="s">
        <v>90</v>
      </c>
      <c r="B57" s="22" t="s">
        <v>45</v>
      </c>
      <c r="C57" s="23" t="s">
        <v>4</v>
      </c>
      <c r="D57" s="22" t="s">
        <v>43</v>
      </c>
      <c r="E57" s="12" t="s">
        <v>153</v>
      </c>
      <c r="F57" s="24">
        <v>6</v>
      </c>
      <c r="G57" s="12"/>
      <c r="H57" s="15"/>
      <c r="I57" s="31"/>
    </row>
    <row r="58" spans="1:9" x14ac:dyDescent="0.2">
      <c r="A58" s="30" t="s">
        <v>91</v>
      </c>
      <c r="B58" s="22" t="s">
        <v>47</v>
      </c>
      <c r="C58" s="23" t="s">
        <v>4</v>
      </c>
      <c r="D58" s="22" t="s">
        <v>41</v>
      </c>
      <c r="E58" s="12" t="s">
        <v>153</v>
      </c>
      <c r="F58" s="24">
        <v>3.3</v>
      </c>
      <c r="G58" s="12"/>
      <c r="H58" s="15"/>
      <c r="I58" s="31"/>
    </row>
    <row r="59" spans="1:9" x14ac:dyDescent="0.2">
      <c r="A59" s="30" t="s">
        <v>92</v>
      </c>
      <c r="B59" s="22" t="s">
        <v>48</v>
      </c>
      <c r="C59" s="23" t="s">
        <v>4</v>
      </c>
      <c r="D59" s="22" t="s">
        <v>41</v>
      </c>
      <c r="E59" s="12" t="s">
        <v>154</v>
      </c>
      <c r="F59" s="24">
        <v>25.72</v>
      </c>
      <c r="G59" s="12"/>
      <c r="H59" s="15"/>
      <c r="I59" s="31"/>
    </row>
    <row r="60" spans="1:9" x14ac:dyDescent="0.2">
      <c r="A60" s="30" t="s">
        <v>93</v>
      </c>
      <c r="B60" s="22" t="s">
        <v>49</v>
      </c>
      <c r="C60" s="23" t="s">
        <v>4</v>
      </c>
      <c r="D60" s="22" t="s">
        <v>41</v>
      </c>
      <c r="E60" s="12" t="s">
        <v>155</v>
      </c>
      <c r="F60" s="24">
        <v>5.8</v>
      </c>
      <c r="G60" s="12"/>
      <c r="H60" s="15"/>
      <c r="I60" s="31"/>
    </row>
    <row r="61" spans="1:9" x14ac:dyDescent="0.2">
      <c r="A61" s="30" t="s">
        <v>94</v>
      </c>
      <c r="B61" s="22" t="s">
        <v>50</v>
      </c>
      <c r="C61" s="23" t="s">
        <v>4</v>
      </c>
      <c r="D61" s="22" t="s">
        <v>41</v>
      </c>
      <c r="E61" s="12" t="s">
        <v>68</v>
      </c>
      <c r="F61" s="24">
        <v>6.81</v>
      </c>
      <c r="G61" s="12"/>
      <c r="H61" s="15"/>
      <c r="I61" s="31"/>
    </row>
    <row r="62" spans="1:9" x14ac:dyDescent="0.2">
      <c r="A62" s="30" t="s">
        <v>95</v>
      </c>
      <c r="B62" s="22" t="s">
        <v>132</v>
      </c>
      <c r="C62" s="23" t="s">
        <v>4</v>
      </c>
      <c r="D62" s="22" t="s">
        <v>44</v>
      </c>
      <c r="E62" s="12" t="s">
        <v>156</v>
      </c>
      <c r="F62" s="24">
        <v>6.17</v>
      </c>
      <c r="G62" s="12"/>
      <c r="H62" s="15"/>
      <c r="I62" s="31"/>
    </row>
    <row r="63" spans="1:9" x14ac:dyDescent="0.2">
      <c r="A63" s="30" t="s">
        <v>96</v>
      </c>
      <c r="B63" s="22" t="s">
        <v>51</v>
      </c>
      <c r="C63" s="23" t="s">
        <v>4</v>
      </c>
      <c r="D63" s="22" t="s">
        <v>46</v>
      </c>
      <c r="E63" s="12" t="s">
        <v>157</v>
      </c>
      <c r="F63" s="24">
        <v>5.15</v>
      </c>
      <c r="G63" s="12"/>
      <c r="H63" s="15"/>
      <c r="I63" s="31"/>
    </row>
    <row r="64" spans="1:9" x14ac:dyDescent="0.2">
      <c r="A64" s="30" t="s">
        <v>97</v>
      </c>
      <c r="B64" s="22" t="s">
        <v>133</v>
      </c>
      <c r="C64" s="23" t="s">
        <v>4</v>
      </c>
      <c r="D64" s="22" t="s">
        <v>137</v>
      </c>
      <c r="E64" s="12" t="s">
        <v>72</v>
      </c>
      <c r="F64" s="24">
        <v>6.5</v>
      </c>
      <c r="G64" s="12"/>
      <c r="H64" s="15"/>
      <c r="I64" s="31"/>
    </row>
    <row r="65" spans="1:9" x14ac:dyDescent="0.2">
      <c r="A65" s="30" t="s">
        <v>98</v>
      </c>
      <c r="B65" s="22" t="s">
        <v>52</v>
      </c>
      <c r="C65" s="23" t="s">
        <v>4</v>
      </c>
      <c r="D65" s="22" t="s">
        <v>41</v>
      </c>
      <c r="E65" s="12" t="s">
        <v>158</v>
      </c>
      <c r="F65" s="24">
        <v>5.8</v>
      </c>
      <c r="G65" s="12"/>
      <c r="H65" s="15"/>
      <c r="I65" s="31"/>
    </row>
    <row r="66" spans="1:9" x14ac:dyDescent="0.2">
      <c r="A66" s="30" t="s">
        <v>99</v>
      </c>
      <c r="B66" s="22" t="s">
        <v>53</v>
      </c>
      <c r="C66" s="23" t="s">
        <v>4</v>
      </c>
      <c r="D66" s="22" t="s">
        <v>41</v>
      </c>
      <c r="E66" s="12" t="s">
        <v>159</v>
      </c>
      <c r="F66" s="24">
        <v>2.65</v>
      </c>
      <c r="G66" s="12"/>
      <c r="H66" s="15"/>
      <c r="I66" s="31"/>
    </row>
    <row r="67" spans="1:9" x14ac:dyDescent="0.2">
      <c r="A67" s="30" t="s">
        <v>100</v>
      </c>
      <c r="B67" s="22" t="s">
        <v>54</v>
      </c>
      <c r="C67" s="23" t="s">
        <v>4</v>
      </c>
      <c r="D67" s="22" t="s">
        <v>43</v>
      </c>
      <c r="E67" s="12" t="s">
        <v>165</v>
      </c>
      <c r="F67" s="24">
        <v>6.6</v>
      </c>
      <c r="G67" s="12"/>
      <c r="H67" s="15"/>
      <c r="I67" s="31"/>
    </row>
    <row r="68" spans="1:9" x14ac:dyDescent="0.2">
      <c r="A68" s="30" t="s">
        <v>101</v>
      </c>
      <c r="B68" s="22" t="s">
        <v>54</v>
      </c>
      <c r="C68" s="23" t="s">
        <v>4</v>
      </c>
      <c r="D68" s="22" t="s">
        <v>44</v>
      </c>
      <c r="E68" s="12" t="s">
        <v>160</v>
      </c>
      <c r="F68" s="24">
        <v>3.35</v>
      </c>
      <c r="G68" s="12"/>
      <c r="H68" s="15"/>
      <c r="I68" s="31"/>
    </row>
    <row r="69" spans="1:9" x14ac:dyDescent="0.2">
      <c r="A69" s="30" t="s">
        <v>102</v>
      </c>
      <c r="B69" s="22" t="s">
        <v>134</v>
      </c>
      <c r="C69" s="23" t="s">
        <v>4</v>
      </c>
      <c r="D69" s="22" t="s">
        <v>43</v>
      </c>
      <c r="E69" s="12" t="s">
        <v>161</v>
      </c>
      <c r="F69" s="24">
        <v>7.91</v>
      </c>
      <c r="G69" s="12"/>
      <c r="H69" s="15"/>
      <c r="I69" s="31"/>
    </row>
    <row r="70" spans="1:9" x14ac:dyDescent="0.2">
      <c r="A70" s="30" t="s">
        <v>103</v>
      </c>
      <c r="B70" s="22" t="s">
        <v>55</v>
      </c>
      <c r="C70" s="23" t="s">
        <v>4</v>
      </c>
      <c r="D70" s="22" t="s">
        <v>43</v>
      </c>
      <c r="E70" s="12" t="s">
        <v>162</v>
      </c>
      <c r="F70" s="24">
        <v>3</v>
      </c>
      <c r="G70" s="12"/>
      <c r="H70" s="15"/>
      <c r="I70" s="31"/>
    </row>
    <row r="71" spans="1:9" x14ac:dyDescent="0.2">
      <c r="A71" s="30" t="s">
        <v>104</v>
      </c>
      <c r="B71" s="22" t="s">
        <v>135</v>
      </c>
      <c r="C71" s="23" t="s">
        <v>4</v>
      </c>
      <c r="D71" s="22" t="s">
        <v>41</v>
      </c>
      <c r="E71" s="12" t="s">
        <v>163</v>
      </c>
      <c r="F71" s="24">
        <v>4.82</v>
      </c>
      <c r="G71" s="12"/>
      <c r="H71" s="15"/>
      <c r="I71" s="31"/>
    </row>
    <row r="72" spans="1:9" x14ac:dyDescent="0.2">
      <c r="A72" s="30" t="s">
        <v>105</v>
      </c>
      <c r="B72" s="22" t="s">
        <v>135</v>
      </c>
      <c r="C72" s="23" t="s">
        <v>4</v>
      </c>
      <c r="D72" s="22" t="s">
        <v>44</v>
      </c>
      <c r="E72" s="12" t="s">
        <v>164</v>
      </c>
      <c r="F72" s="24">
        <v>18.98</v>
      </c>
      <c r="G72" s="12"/>
      <c r="H72" s="15"/>
      <c r="I72" s="31"/>
    </row>
    <row r="73" spans="1:9" x14ac:dyDescent="0.2">
      <c r="A73" s="30" t="s">
        <v>106</v>
      </c>
      <c r="B73" s="22" t="s">
        <v>136</v>
      </c>
      <c r="C73" s="23" t="s">
        <v>4</v>
      </c>
      <c r="D73" s="22" t="s">
        <v>46</v>
      </c>
      <c r="E73" s="12" t="s">
        <v>166</v>
      </c>
      <c r="F73" s="24">
        <v>8.9</v>
      </c>
      <c r="G73" s="12"/>
      <c r="H73" s="15"/>
      <c r="I73" s="31"/>
    </row>
    <row r="74" spans="1:9" ht="13.5" thickBot="1" x14ac:dyDescent="0.25">
      <c r="A74" s="32" t="s">
        <v>107</v>
      </c>
      <c r="B74" s="51" t="s">
        <v>56</v>
      </c>
      <c r="C74" s="52" t="s">
        <v>4</v>
      </c>
      <c r="D74" s="51" t="s">
        <v>46</v>
      </c>
      <c r="E74" s="36" t="s">
        <v>167</v>
      </c>
      <c r="F74" s="53">
        <v>3.6</v>
      </c>
      <c r="G74" s="36"/>
      <c r="H74" s="39"/>
      <c r="I74" s="40"/>
    </row>
    <row r="75" spans="1:9" x14ac:dyDescent="0.25">
      <c r="A75" s="64" t="s">
        <v>83</v>
      </c>
      <c r="B75" s="64"/>
      <c r="C75" s="64"/>
      <c r="D75" s="64"/>
      <c r="E75" s="64"/>
      <c r="F75" s="64"/>
      <c r="G75" s="25"/>
      <c r="H75" s="26">
        <f>SUM(H51:H74)</f>
        <v>0</v>
      </c>
      <c r="I75" s="26">
        <f>SUM(I51:I74)</f>
        <v>0</v>
      </c>
    </row>
    <row r="76" spans="1:9" x14ac:dyDescent="0.25">
      <c r="A76" s="27"/>
      <c r="F76" s="8"/>
      <c r="H76" s="25"/>
      <c r="I76" s="25"/>
    </row>
    <row r="77" spans="1:9" s="29" customFormat="1" x14ac:dyDescent="0.25">
      <c r="A77" s="65" t="s">
        <v>119</v>
      </c>
      <c r="B77" s="65"/>
      <c r="C77" s="65"/>
      <c r="D77" s="65"/>
      <c r="E77" s="65"/>
      <c r="F77" s="65"/>
      <c r="G77" s="57"/>
      <c r="H77" s="58">
        <f>H46+H75</f>
        <v>0</v>
      </c>
      <c r="I77" s="58">
        <f>I46+I75</f>
        <v>0</v>
      </c>
    </row>
  </sheetData>
  <mergeCells count="20">
    <mergeCell ref="A75:F75"/>
    <mergeCell ref="A77:F77"/>
    <mergeCell ref="A9:A10"/>
    <mergeCell ref="B9:D10"/>
    <mergeCell ref="E9:E10"/>
    <mergeCell ref="A46:F46"/>
    <mergeCell ref="A48:E48"/>
    <mergeCell ref="F9:F10"/>
    <mergeCell ref="A49:A50"/>
    <mergeCell ref="B49:D50"/>
    <mergeCell ref="E49:E50"/>
    <mergeCell ref="F49:F50"/>
    <mergeCell ref="H49:I49"/>
    <mergeCell ref="A1:D1"/>
    <mergeCell ref="B3:H3"/>
    <mergeCell ref="B4:H4"/>
    <mergeCell ref="B6:H6"/>
    <mergeCell ref="H9:I9"/>
    <mergeCell ref="G9:G10"/>
    <mergeCell ref="G49:G50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73" fitToHeight="0" orientation="portrait" r:id="rId1"/>
  <headerFooter>
    <oddHeader>&amp;RPříloha A5</oddHeader>
  </headerFooter>
  <rowBreaks count="1" manualBreakCount="1">
    <brk id="46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 ZR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Kostečka Vít</dc:creator>
  <cp:lastModifiedBy>Janoušková Alena</cp:lastModifiedBy>
  <cp:lastPrinted>2023-12-14T13:12:29Z</cp:lastPrinted>
  <dcterms:created xsi:type="dcterms:W3CDTF">2016-01-11T12:52:06Z</dcterms:created>
  <dcterms:modified xsi:type="dcterms:W3CDTF">2024-01-16T13:00:05Z</dcterms:modified>
</cp:coreProperties>
</file>